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<sst xmlns="http://schemas.openxmlformats.org/spreadsheetml/2006/main" uniqueCount="230">
  <si>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</si>
  <si>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</si>
  <si>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</si>
  <si>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</si>
  <si>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</si>
  <si>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</si>
  <si>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</si>
  <si>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</si>
  <si>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</si>
  <si>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</si>
  <si>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</si>
  <si>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</si>
  <si>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</si>
  <si>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</si>
  <si>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</si>
  <si>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</si>
  <si>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</si>
  <si>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</si>
  <si>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</si>
  <si>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</si>
  <si>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</si>
  <si>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</si>
  <si>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</si>
  <si>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</si>
  <si>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</si>
  <si>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</si>
  <si>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</si>
  <si>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</si>
  <si>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</si>
  <si>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</si>
  <si>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</si>
  <si>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</si>
  <si>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</si>
  <si>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</si>
  <si>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</si>
  <si>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cmHg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</si>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</sst>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-76</v>
      </c>
      <c r="C19" s="406" t="s">
        <v>26</v>
      </c>
      <c r="D19" s="407">
        <v>-40</v>
      </c>
      <c r="E19" s="408" t="s">
        <v>33</v>
      </c>
      <c r="F19" s="409">
        <v>-760</v>
      </c>
      <c r="G19" s="406" t="s">
        <v>26</v>
      </c>
      <c r="H19" s="409">
        <v>-400</v>
      </c>
      <c r="I19" s="400" t="s">
        <v>34</v>
      </c>
      <c r="J19" s="409" t="s">
        <v>35</v>
      </c>
      <c r="K19" s="400" t="s">
        <v>36</v>
      </c>
      <c r="L19" s="410">
        <v>0.1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26.5</v>
      </c>
      <c r="E26" s="416" t="s">
        <v>55</v>
      </c>
      <c r="F26" s="491" t="s">
        <v>56</v>
      </c>
      <c r="G26" s="415">
        <v>900</v>
      </c>
      <c r="H26" s="417" t="s">
        <v>57</v>
      </c>
      <c r="I26" s="417"/>
      <c r="J26" s="491" t="s">
        <v>58</v>
      </c>
      <c r="K26" s="418">
        <v>45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26.2</v>
      </c>
      <c r="E27" s="420" t="s">
        <v>55</v>
      </c>
      <c r="F27" s="492"/>
      <c r="G27" s="421">
        <v>900</v>
      </c>
      <c r="H27" s="422" t="s">
        <v>57</v>
      </c>
      <c r="I27" s="422"/>
      <c r="J27" s="492"/>
      <c r="K27" s="423">
        <v>43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1.333224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0.01333224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-760</v>
      </c>
      <c r="C33" s="350" t="str">
        <f>B33*$Q$28</f>
        <v>0</v>
      </c>
      <c r="D33" s="428">
        <v>-1</v>
      </c>
      <c r="E33" s="429"/>
      <c r="F33" s="428">
        <v>-1</v>
      </c>
      <c r="G33" s="429"/>
      <c r="H33" s="428">
        <v>-1</v>
      </c>
      <c r="I33" s="429"/>
      <c r="J33" s="428">
        <v>-1</v>
      </c>
      <c r="K33" s="429"/>
      <c r="L33" s="361">
        <v>-1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-400</v>
      </c>
      <c r="C34" s="350" t="str">
        <f>B34*$Q$28</f>
        <v>0</v>
      </c>
      <c r="D34" s="428">
        <v>-0.6</v>
      </c>
      <c r="E34" s="429"/>
      <c r="F34" s="428">
        <v>-0.6</v>
      </c>
      <c r="G34" s="429"/>
      <c r="H34" s="428">
        <v>-0.6</v>
      </c>
      <c r="I34" s="429"/>
      <c r="J34" s="442">
        <v>-0.6</v>
      </c>
      <c r="K34" s="443"/>
      <c r="L34" s="361">
        <v>-0.6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/>
      <c r="C35" s="350" t="str">
        <f>B35*$Q$28</f>
        <v>0</v>
      </c>
      <c r="D35" s="428"/>
      <c r="E35" s="429"/>
      <c r="F35" s="428"/>
      <c r="G35" s="429"/>
      <c r="H35" s="428"/>
      <c r="I35" s="429"/>
      <c r="J35" s="442"/>
      <c r="K35" s="443"/>
      <c r="L35" s="361"/>
      <c r="M35" s="282"/>
      <c r="N35" s="316" t="s">
        <v>83</v>
      </c>
    </row>
    <row r="36" spans="1:26" customHeight="1" ht="26.25">
      <c r="A36" s="347" t="str">
        <f>B36*$Q$27</f>
        <v>0</v>
      </c>
      <c r="B36" s="363"/>
      <c r="C36" s="350" t="str">
        <f>B36*$Q$28</f>
        <v>0</v>
      </c>
      <c r="D36" s="428"/>
      <c r="E36" s="429"/>
      <c r="F36" s="428"/>
      <c r="G36" s="429"/>
      <c r="H36" s="428"/>
      <c r="I36" s="429"/>
      <c r="J36" s="428"/>
      <c r="K36" s="429"/>
      <c r="L36" s="361"/>
      <c r="M36" s="282"/>
      <c r="N36" s="332"/>
    </row>
    <row r="37" spans="1:26" customHeight="1" ht="26.25">
      <c r="A37" s="347" t="str">
        <f>B37*$Q$27</f>
        <v>0</v>
      </c>
      <c r="B37" s="363"/>
      <c r="C37" s="350" t="str">
        <f>B37*$Q$28</f>
        <v>0</v>
      </c>
      <c r="D37" s="442"/>
      <c r="E37" s="458"/>
      <c r="F37" s="442"/>
      <c r="G37" s="458"/>
      <c r="H37" s="442"/>
      <c r="I37" s="458"/>
      <c r="J37" s="428"/>
      <c r="K37" s="429"/>
      <c r="L37" s="361"/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-0.1</v>
      </c>
      <c r="B4" s="384">
        <v>-0.08799999999999999</v>
      </c>
      <c r="C4" s="384">
        <v>-0.08799999999999999</v>
      </c>
      <c r="D4" s="384">
        <v>-0.08799999999999999</v>
      </c>
      <c r="E4" s="384">
        <v>-0.08799999999999999</v>
      </c>
    </row>
    <row r="5" spans="1:5">
      <c r="A5" s="343">
        <v>-0.5</v>
      </c>
      <c r="B5" s="384">
        <v>-0.483</v>
      </c>
      <c r="C5" s="384">
        <v>-0.483</v>
      </c>
      <c r="D5" s="384">
        <v>-0.483</v>
      </c>
      <c r="E5" s="384">
        <v>-0.483</v>
      </c>
    </row>
    <row r="6" spans="1:5">
      <c r="A6" s="343">
        <v>-0.8</v>
      </c>
      <c r="B6" s="384">
        <v>-0.771</v>
      </c>
      <c r="C6" s="384">
        <v>-0.771</v>
      </c>
      <c r="D6" s="384">
        <v>-0.771</v>
      </c>
      <c r="E6" s="384">
        <v>-0.771</v>
      </c>
    </row>
    <row r="7" spans="1:5">
      <c r="A7" s="343">
        <v>0.1</v>
      </c>
      <c r="B7" s="384">
        <v>0.102</v>
      </c>
      <c r="C7" s="384">
        <v>0.102</v>
      </c>
      <c r="D7" s="384">
        <v>0.102</v>
      </c>
      <c r="E7" s="384">
        <v>0.102</v>
      </c>
    </row>
    <row r="8" spans="1:5">
      <c r="A8" s="343">
        <v>1</v>
      </c>
      <c r="B8" s="384">
        <v>0.997</v>
      </c>
      <c r="C8" s="384">
        <v>0.997</v>
      </c>
      <c r="D8" s="384">
        <v>0.997</v>
      </c>
      <c r="E8" s="384">
        <v>0.997</v>
      </c>
    </row>
    <row r="9" spans="1:5">
      <c r="A9" s="343">
        <v>2</v>
      </c>
      <c r="B9" s="384">
        <v>1.991</v>
      </c>
      <c r="C9" s="384">
        <v>1.991</v>
      </c>
      <c r="D9" s="384">
        <v>1.987</v>
      </c>
      <c r="E9" s="384">
        <v>1.987</v>
      </c>
    </row>
    <row r="10" spans="1:5">
      <c r="A10" s="343">
        <v>3</v>
      </c>
      <c r="B10" s="384">
        <v>2.979</v>
      </c>
      <c r="C10" s="384">
        <v>2.979</v>
      </c>
      <c r="D10" s="384">
        <v>2.974</v>
      </c>
      <c r="E10" s="384">
        <v>2.974</v>
      </c>
    </row>
    <row r="11" spans="1:5">
      <c r="A11" s="343">
        <v>4</v>
      </c>
      <c r="B11" s="384">
        <v>3.97</v>
      </c>
      <c r="C11" s="384">
        <v>3.97</v>
      </c>
      <c r="D11" s="384">
        <v>3.962</v>
      </c>
      <c r="E11" s="384">
        <v>3.962</v>
      </c>
    </row>
    <row r="12" spans="1:5">
      <c r="A12" s="343">
        <v>5</v>
      </c>
      <c r="B12" s="384">
        <v>4.959</v>
      </c>
      <c r="C12" s="384">
        <v>4.959</v>
      </c>
      <c r="D12" s="384">
        <v>4.953</v>
      </c>
      <c r="E12" s="384">
        <v>4.953</v>
      </c>
    </row>
    <row r="13" spans="1:5">
      <c r="A13" s="343">
        <v>6</v>
      </c>
      <c r="B13" s="384">
        <v>5.952</v>
      </c>
      <c r="C13" s="384">
        <v>5.952</v>
      </c>
      <c r="D13" s="384">
        <v>5.947</v>
      </c>
      <c r="E13" s="384">
        <v>5.947</v>
      </c>
    </row>
    <row r="14" spans="1:5">
      <c r="A14" s="343">
        <v>7</v>
      </c>
      <c r="B14" s="384">
        <v>6.938</v>
      </c>
      <c r="C14" s="384">
        <v>6.938</v>
      </c>
      <c r="D14" s="384">
        <v>6.938</v>
      </c>
      <c r="E14" s="384">
        <v>6.938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0.51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